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80" yWindow="75" windowWidth="11340" windowHeight="9345"/>
  </bookViews>
  <sheets>
    <sheet name="Списание материалов" sheetId="1" r:id="rId1"/>
  </sheets>
  <definedNames>
    <definedName name="Print_Titles" localSheetId="0">'Списание материалов'!$15:$15</definedName>
  </definedNames>
  <calcPr calcId="144525"/>
</workbook>
</file>

<file path=xl/calcChain.xml><?xml version="1.0" encoding="utf-8"?>
<calcChain xmlns="http://schemas.openxmlformats.org/spreadsheetml/2006/main">
  <c r="H76" i="1" l="1"/>
  <c r="G76" i="1"/>
  <c r="H75" i="1"/>
  <c r="G75" i="1"/>
  <c r="H74" i="1"/>
  <c r="G74" i="1"/>
  <c r="H73" i="1"/>
  <c r="G73" i="1"/>
  <c r="H72" i="1"/>
  <c r="G72" i="1"/>
  <c r="H71" i="1"/>
  <c r="G71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</calcChain>
</file>

<file path=xl/sharedStrings.xml><?xml version="1.0" encoding="utf-8"?>
<sst xmlns="http://schemas.openxmlformats.org/spreadsheetml/2006/main" count="193" uniqueCount="146">
  <si>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</si>
  <si>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</si>
  <si>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</si>
  <si>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</si>
  <si>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</si>
  <si>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</si>
  <si>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по норме</t>
  </si>
  <si>
    <t>Расход ресурсов</t>
  </si>
  <si>
    <t xml:space="preserve">Основание: </t>
  </si>
  <si>
    <t>ОТЧЕТ О РАСХОДЕ МАТЕРИАЛОВ</t>
  </si>
  <si>
    <t>(списание материалов)</t>
  </si>
  <si>
    <t>Обосно-
вание</t>
  </si>
  <si>
    <t>факти-
ческое</t>
  </si>
  <si>
    <t>эконо-
мия</t>
  </si>
  <si>
    <t>пере-
расход</t>
  </si>
  <si>
    <t>Ресурсы подрядчика</t>
  </si>
  <si>
    <t xml:space="preserve">          Материалы</t>
  </si>
  <si>
    <t>01.3.01.01-0009</t>
  </si>
  <si>
    <t>Бензин растворитель</t>
  </si>
  <si>
    <t>т</t>
  </si>
  <si>
    <t>01.3.01.06-0038</t>
  </si>
  <si>
    <t>Смазка ЗЭС</t>
  </si>
  <si>
    <t>кг</t>
  </si>
  <si>
    <t>01.3.03.05-0002</t>
  </si>
  <si>
    <t>Кислота серная: аккумуляторная, сорт высший</t>
  </si>
  <si>
    <t>01.3.05.23-0061</t>
  </si>
  <si>
    <t>Натр едкий (сода каустическая) технический, марки: ТД</t>
  </si>
  <si>
    <t>01.7.03.01-0001</t>
  </si>
  <si>
    <t>Вода</t>
  </si>
  <si>
    <t>м3</t>
  </si>
  <si>
    <t>01.7.03.01-0005</t>
  </si>
  <si>
    <t>Вода дистиллированная</t>
  </si>
  <si>
    <t>01.7.06.07-0001</t>
  </si>
  <si>
    <t>Лента К226</t>
  </si>
  <si>
    <t>100 м</t>
  </si>
  <si>
    <t>01.7.07.29-0091</t>
  </si>
  <si>
    <t>Опилки древесные</t>
  </si>
  <si>
    <t>01.7.07.29-0111</t>
  </si>
  <si>
    <t>Пакля пропитанная</t>
  </si>
  <si>
    <t>01.7.15.06-0111</t>
  </si>
  <si>
    <t>Гвозди строительные</t>
  </si>
  <si>
    <t>01.7.15.06-0121</t>
  </si>
  <si>
    <t>Гвозди строительные с плоской головкой: 1,6x50 мм</t>
  </si>
  <si>
    <t>01.7.15.07-0012</t>
  </si>
  <si>
    <t>Дюбели пластмассовые с шурупами 12х70 мм</t>
  </si>
  <si>
    <t>100 шт</t>
  </si>
  <si>
    <t>01.7.15.07-0152</t>
  </si>
  <si>
    <t>Дюбель с шурупом 6/35 мм</t>
  </si>
  <si>
    <t>01.7.15.14-0168</t>
  </si>
  <si>
    <t>Шурупы с полукруглой головкой: 5х70 мм</t>
  </si>
  <si>
    <t>01.7.17.05-0021</t>
  </si>
  <si>
    <t>Карборунд</t>
  </si>
  <si>
    <t>01.7.20.04-0003</t>
  </si>
  <si>
    <t>Нитки суровые</t>
  </si>
  <si>
    <t>01.7.20.08-0051</t>
  </si>
  <si>
    <t>Ветошь</t>
  </si>
  <si>
    <t>02.2.05.04</t>
  </si>
  <si>
    <t>Щебень</t>
  </si>
  <si>
    <t>03.1.01.01-0002</t>
  </si>
  <si>
    <t>Гипсовые вяжущие, марка: Г3</t>
  </si>
  <si>
    <t>03.2.01.01-0001</t>
  </si>
  <si>
    <t>Портландцемент общестроительного назначения бездобавочный, марки: 400</t>
  </si>
  <si>
    <t>03.2.01.04-0002</t>
  </si>
  <si>
    <t>Портландцемент пуццолановый общестроительного и специального назначения марки: 400</t>
  </si>
  <si>
    <t>04.1.02.05-0006</t>
  </si>
  <si>
    <t>Бетон тяжелый, класс: В15 (М200)</t>
  </si>
  <si>
    <t>04.3.01.07-0012</t>
  </si>
  <si>
    <t>Раствор готовый отделочный тяжелый,: известковый 1:2,5</t>
  </si>
  <si>
    <t>04.3.01.09-0014</t>
  </si>
  <si>
    <t>Раствор готовый кладочный цементный марки: 100</t>
  </si>
  <si>
    <t>04.3.01.09-0023</t>
  </si>
  <si>
    <t>Раствор готовый отделочный тяжелый,: цементный 1:3</t>
  </si>
  <si>
    <t>08.1.02.17-0161</t>
  </si>
  <si>
    <t>Сетка тканая с квадратными ячейками № 05: без покрытия</t>
  </si>
  <si>
    <t>м2</t>
  </si>
  <si>
    <t>10.1.01.02-0011</t>
  </si>
  <si>
    <t>Алюминиевые сплавы литейные в чушках марки: АК5М2</t>
  </si>
  <si>
    <t>10.3.02.03-0011</t>
  </si>
  <si>
    <t>Припои оловянно-свинцовые бессурьмянистые марки: ПОС30</t>
  </si>
  <si>
    <t>11.1.03.01-0063</t>
  </si>
  <si>
    <t>Бруски обрезные хвойных пород длиной: 2-3,75 м, шириной 75-150 мм, толщиной 40-75 мм, III сорта</t>
  </si>
  <si>
    <t>11.1.03.03-0012</t>
  </si>
  <si>
    <t>Брусья необрезные хвойных пород длиной: 4-6,5 м, все ширины, толщиной 100, 125 мм, IV сорта</t>
  </si>
  <si>
    <t>14.4.03.03-0002</t>
  </si>
  <si>
    <t>Лак битумный: БТ-123</t>
  </si>
  <si>
    <t>14.5.05.01-0012</t>
  </si>
  <si>
    <t>Олифа комбинированная, марки: К-3</t>
  </si>
  <si>
    <t>20.2.10.03-0021</t>
  </si>
  <si>
    <t>Наконечники кабельные: П6-4Д-МУЗ</t>
  </si>
  <si>
    <t>22.2.02.15-0003</t>
  </si>
  <si>
    <t>Скрепы фигурные СкФ-30</t>
  </si>
  <si>
    <t>25.2.01.01-0017</t>
  </si>
  <si>
    <t>Бирки маркировочные пластмассовые</t>
  </si>
  <si>
    <t>999-0005</t>
  </si>
  <si>
    <t>Масса</t>
  </si>
  <si>
    <t>999-9950</t>
  </si>
  <si>
    <t>Вспомогательные ненормируемые ресурсы (2% от Оплаты труда рабочих)</t>
  </si>
  <si>
    <t>руб.</t>
  </si>
  <si>
    <t>ФССЦ-01.7.15.03-0041</t>
  </si>
  <si>
    <t>Болты с гайками и шайбами строительные</t>
  </si>
  <si>
    <t>ФССЦ-02.2.05.04-0093</t>
  </si>
  <si>
    <t>Щебень из природного камня для строительных работ марка: 800, фракция 20-40 мм</t>
  </si>
  <si>
    <t>ФССЦ-04.3.01.09-0001</t>
  </si>
  <si>
    <t>Раствор готовый кладочный тяжелый цементный</t>
  </si>
  <si>
    <t>ФССЦ-04.3.02.13-0003</t>
  </si>
  <si>
    <t>Смесь пескоцементная (цемент М 400)</t>
  </si>
  <si>
    <t>ФССЦ-05.2.02.21-0025</t>
  </si>
  <si>
    <t>Плитка тротуарная декоративная (брусчатка): "КИРПИЧИК", толщина 60 мм</t>
  </si>
  <si>
    <t>ФССЦ-05.2.03.03-0032</t>
  </si>
  <si>
    <t>Камни бортовые: БР 100.30.15 /бетон В30 (М400), объем 0,043 м3/ (ГОСТ 6665-91)</t>
  </si>
  <si>
    <t>шт</t>
  </si>
  <si>
    <t>ФССЦ-06.2.05.03-0005</t>
  </si>
  <si>
    <t>Гранит керамический многоцветный полированный, размером 300х600х10 мм, 600х600х10 мм</t>
  </si>
  <si>
    <t>ФССЦ-07.2.07.13-0221</t>
  </si>
  <si>
    <t>Хомуты стальные</t>
  </si>
  <si>
    <t>ФССЦ-13.1.01.01-0001</t>
  </si>
  <si>
    <t>Крошка мраморная</t>
  </si>
  <si>
    <t>ФССЦ-14.4.02.04-0013</t>
  </si>
  <si>
    <t>Краска для наружных работ: темно-серая</t>
  </si>
  <si>
    <t>ФССЦ-20.1.02.15-0013</t>
  </si>
  <si>
    <t>Соединитель восьмиканальный модульный (вилка) RJ-45</t>
  </si>
  <si>
    <t>ФССЦ-20.3.02.04-0003</t>
  </si>
  <si>
    <t>Лампы газоразрядные высокого давления типа: ДНаТ 150</t>
  </si>
  <si>
    <t>10 шт</t>
  </si>
  <si>
    <t>ФССЦ-20.3.03.05-0021</t>
  </si>
  <si>
    <t>Светильник под натриевую лампу ДНаТ для наружного освещения: консольный ЖКУ 08-150-002, с алюминиевым альзакированным отражателем, без защитного стекла</t>
  </si>
  <si>
    <t>ФССЦ-21.1.04.01-0004</t>
  </si>
  <si>
    <t>Кабель (витая пара) UTP 4x2x0,52 категория 5е</t>
  </si>
  <si>
    <t>1000 м</t>
  </si>
  <si>
    <t>ФССЦ-24.3.01.02-0022</t>
  </si>
  <si>
    <t>Трубы гибкие гофрированные легкие из самозатухающего ПВХ (IP55) серии FL, с зондом, диаметром: 20 мм</t>
  </si>
  <si>
    <t>10 м</t>
  </si>
  <si>
    <t xml:space="preserve">          Оборудование</t>
  </si>
  <si>
    <t>ФССЦ-61.3.05.01-0001</t>
  </si>
  <si>
    <t>Диск жесткий серверный типа HDD, объем памяти 2000 Гб, буферная память 64 Мб, внешняя скорость передачи данных 300 Мб/с</t>
  </si>
  <si>
    <t>ФССЦ-61.3.05.02-0001</t>
  </si>
  <si>
    <t>Монитор LCD с диагональю экрана 22 дюйма HP LP2275w (или аналог)</t>
  </si>
  <si>
    <t>ФССЦ-62.4.01.01-0004</t>
  </si>
  <si>
    <t>Батарея аккумуляторная: АКБ-7 12В/7 А/ч</t>
  </si>
  <si>
    <t>ФССЦ-62.4.02.01-0021</t>
  </si>
  <si>
    <t>Блок бесперебойного питания: ББП-50 исп. 1 Accordtec</t>
  </si>
  <si>
    <t>Цена поставки, https://www.ds26.ru/goods/1570923/</t>
  </si>
  <si>
    <t>Уличная IP-видеокамера HiWatch DS-N201 (или аналог)</t>
  </si>
  <si>
    <t>Цена поставки, https://www.xcom-shop.ru/liniya_micro_nvr_678229.html</t>
  </si>
  <si>
    <t>Сервер (до 8-ми камер)</t>
  </si>
  <si>
    <t>Благоустройство памятник на площади у штаба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</si>
</sst>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0" fontId="2" fillId="0" borderId="1" xfId="0" applyFont="1" applyBorder="1" applyAlignment="1"/>
    <xf numFmtId="0" fontId="2" fillId="0" borderId="7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9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49" fontId="2" fillId="0" borderId="3" xfId="0" applyNumberFormat="1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right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76"/>
  <sheetViews>
    <sheetView showGridLines="0" showZeros="0" tabSelected="1" view="pageLayout" zoomScaleNormal="115" workbookViewId="0">
      <selection activeCell="D21" sqref="D21"/>
    </sheetView>
  </sheetViews>
  <sheetFormatPr defaultRowHeight="12.75" x14ac:dyDescent="0.2"/>
  <cols>
    <col min="1" max="1" width="5.28515625" style="1" customWidth="1"/>
    <col min="2" max="2" width="16.42578125" style="21" customWidth="1"/>
    <col min="3" max="3" width="30.140625" style="6" customWidth="1"/>
    <col min="4" max="4" width="10" style="1" customWidth="1"/>
    <col min="5" max="5" width="9.7109375" style="5" customWidth="1"/>
    <col min="6" max="7" width="9.85546875" style="5" customWidth="1"/>
    <col min="8" max="8" width="9" style="5" customWidth="1"/>
    <col min="9" max="16384" width="9.140625" style="6"/>
  </cols>
  <sheetData>
    <row r="1" spans="1:8" ht="25.5" customHeight="1" x14ac:dyDescent="0.2">
      <c r="B1" s="2"/>
      <c r="C1" s="31" t="s">
        <v>145</v>
      </c>
      <c r="D1" s="32"/>
      <c r="E1" s="4"/>
      <c r="F1" s="4"/>
    </row>
    <row r="2" spans="1:8" ht="15" customHeight="1" x14ac:dyDescent="0.2">
      <c r="B2" s="2"/>
      <c r="C2" s="7"/>
      <c r="D2" s="8" t="s">
        <v>0</v>
      </c>
    </row>
    <row r="3" spans="1:8" x14ac:dyDescent="0.2">
      <c r="B3" s="2"/>
      <c r="C3" s="9"/>
      <c r="D3" s="10"/>
    </row>
    <row r="4" spans="1:8" ht="15.75" x14ac:dyDescent="0.2">
      <c r="B4" s="2"/>
      <c r="C4" s="9"/>
      <c r="D4" s="11" t="s">
        <v>9</v>
      </c>
    </row>
    <row r="5" spans="1:8" ht="14.25" x14ac:dyDescent="0.2">
      <c r="B5" s="2"/>
      <c r="C5" s="9"/>
      <c r="D5" s="12" t="s">
        <v>10</v>
      </c>
    </row>
    <row r="6" spans="1:8" x14ac:dyDescent="0.2">
      <c r="B6" s="2"/>
      <c r="C6" s="13"/>
      <c r="D6" s="14"/>
    </row>
    <row r="7" spans="1:8" ht="14.25" x14ac:dyDescent="0.2">
      <c r="B7" s="15" t="s">
        <v>1</v>
      </c>
      <c r="C7" s="22"/>
      <c r="D7" s="3"/>
      <c r="E7" s="4"/>
      <c r="F7" s="4"/>
    </row>
    <row r="8" spans="1:8" ht="14.25" x14ac:dyDescent="0.2">
      <c r="B8" s="2"/>
      <c r="C8" s="13"/>
      <c r="D8" s="8" t="s">
        <v>2</v>
      </c>
    </row>
    <row r="9" spans="1:8" ht="14.25" x14ac:dyDescent="0.2">
      <c r="B9" s="2"/>
      <c r="C9" s="13"/>
      <c r="D9" s="8"/>
    </row>
    <row r="10" spans="1:8" ht="14.25" x14ac:dyDescent="0.2">
      <c r="B10" s="16"/>
      <c r="C10" s="17" t="s">
        <v>8</v>
      </c>
      <c r="D10" s="18"/>
    </row>
    <row r="11" spans="1:8" ht="14.25" x14ac:dyDescent="0.2">
      <c r="B11" s="2"/>
      <c r="D11" s="12"/>
    </row>
    <row r="13" spans="1:8" ht="14.25" x14ac:dyDescent="0.2">
      <c r="A13" s="43" t="s">
        <v>3</v>
      </c>
      <c r="B13" s="45" t="s">
        <v>11</v>
      </c>
      <c r="C13" s="43" t="s">
        <v>4</v>
      </c>
      <c r="D13" s="43" t="s">
        <v>5</v>
      </c>
      <c r="E13" s="39" t="s">
        <v>7</v>
      </c>
      <c r="F13" s="40"/>
      <c r="G13" s="41"/>
      <c r="H13" s="42"/>
    </row>
    <row r="14" spans="1:8" ht="28.5" x14ac:dyDescent="0.2">
      <c r="A14" s="44"/>
      <c r="B14" s="46"/>
      <c r="C14" s="47"/>
      <c r="D14" s="44"/>
      <c r="E14" s="19" t="s">
        <v>6</v>
      </c>
      <c r="F14" s="19" t="s">
        <v>12</v>
      </c>
      <c r="G14" s="19" t="s">
        <v>13</v>
      </c>
      <c r="H14" s="20" t="s">
        <v>14</v>
      </c>
    </row>
    <row r="15" spans="1:8" x14ac:dyDescent="0.2">
      <c r="A15" s="23">
        <v>1</v>
      </c>
      <c r="B15" s="24">
        <v>2</v>
      </c>
      <c r="C15" s="23">
        <v>3</v>
      </c>
      <c r="D15" s="25">
        <v>4</v>
      </c>
      <c r="E15" s="25">
        <v>5</v>
      </c>
      <c r="F15" s="25">
        <v>6</v>
      </c>
      <c r="G15" s="26">
        <v>7</v>
      </c>
      <c r="H15" s="26">
        <v>8</v>
      </c>
    </row>
    <row r="16" spans="1:8" x14ac:dyDescent="0.2">
      <c r="A16" s="33" t="s">
        <v>15</v>
      </c>
      <c r="B16" s="34"/>
      <c r="C16" s="34"/>
      <c r="D16" s="34"/>
      <c r="E16" s="34"/>
      <c r="F16" s="34"/>
      <c r="G16" s="34"/>
      <c r="H16" s="34"/>
    </row>
    <row r="17" spans="1:8" x14ac:dyDescent="0.2">
      <c r="A17" s="33" t="s">
        <v>16</v>
      </c>
      <c r="B17" s="35"/>
      <c r="C17" s="36"/>
      <c r="D17" s="37"/>
      <c r="E17" s="38"/>
      <c r="F17" s="38"/>
      <c r="G17" s="38"/>
      <c r="H17" s="38"/>
    </row>
    <row r="18" spans="1:8" x14ac:dyDescent="0.2">
      <c r="A18" s="27">
        <v>1</v>
      </c>
      <c r="B18" s="28" t="s">
        <v>17</v>
      </c>
      <c r="C18" s="29" t="s">
        <v>18</v>
      </c>
      <c r="D18" s="27" t="s">
        <v>19</v>
      </c>
      <c r="E18" s="30">
        <v>1.8000000000000001E-4</v>
      </c>
      <c r="F18" s="30"/>
      <c r="G18" s="30">
        <f t="shared" ref="G18:G49" si="0">IF(E18-F18&gt;0,E18-F18,"")</f>
        <v>1.8000000000000001E-4</v>
      </c>
      <c r="H18" s="30" t="str">
        <f t="shared" ref="H18:H49" si="1">IF(F18-E18&gt;0,F18-E18,"")</f>
        <v/>
      </c>
    </row>
    <row r="19" spans="1:8" x14ac:dyDescent="0.2">
      <c r="A19" s="27">
        <v>2</v>
      </c>
      <c r="B19" s="28" t="s">
        <v>20</v>
      </c>
      <c r="C19" s="29" t="s">
        <v>21</v>
      </c>
      <c r="D19" s="27" t="s">
        <v>22</v>
      </c>
      <c r="E19" s="30">
        <v>0.03</v>
      </c>
      <c r="F19" s="30"/>
      <c r="G19" s="30">
        <f t="shared" si="0"/>
        <v>0.03</v>
      </c>
      <c r="H19" s="30" t="str">
        <f t="shared" si="1"/>
        <v/>
      </c>
    </row>
    <row r="20" spans="1:8" ht="25.5" x14ac:dyDescent="0.2">
      <c r="A20" s="27">
        <v>3</v>
      </c>
      <c r="B20" s="28" t="s">
        <v>23</v>
      </c>
      <c r="C20" s="29" t="s">
        <v>24</v>
      </c>
      <c r="D20" s="27" t="s">
        <v>19</v>
      </c>
      <c r="E20" s="30">
        <v>1E-3</v>
      </c>
      <c r="F20" s="30"/>
      <c r="G20" s="30">
        <f t="shared" si="0"/>
        <v>1E-3</v>
      </c>
      <c r="H20" s="30" t="str">
        <f t="shared" si="1"/>
        <v/>
      </c>
    </row>
    <row r="21" spans="1:8" ht="25.5" x14ac:dyDescent="0.2">
      <c r="A21" s="27">
        <v>4</v>
      </c>
      <c r="B21" s="28" t="s">
        <v>25</v>
      </c>
      <c r="C21" s="29" t="s">
        <v>26</v>
      </c>
      <c r="D21" s="27" t="s">
        <v>19</v>
      </c>
      <c r="E21" s="30">
        <v>1.1E-4</v>
      </c>
      <c r="F21" s="30"/>
      <c r="G21" s="30">
        <f t="shared" si="0"/>
        <v>1.1E-4</v>
      </c>
      <c r="H21" s="30" t="str">
        <f t="shared" si="1"/>
        <v/>
      </c>
    </row>
    <row r="22" spans="1:8" x14ac:dyDescent="0.2">
      <c r="A22" s="27">
        <v>5</v>
      </c>
      <c r="B22" s="28" t="s">
        <v>27</v>
      </c>
      <c r="C22" s="29" t="s">
        <v>28</v>
      </c>
      <c r="D22" s="27" t="s">
        <v>29</v>
      </c>
      <c r="E22" s="30">
        <v>3.256564</v>
      </c>
      <c r="F22" s="30"/>
      <c r="G22" s="30">
        <f t="shared" si="0"/>
        <v>3.256564</v>
      </c>
      <c r="H22" s="30" t="str">
        <f t="shared" si="1"/>
        <v/>
      </c>
    </row>
    <row r="23" spans="1:8" x14ac:dyDescent="0.2">
      <c r="A23" s="27">
        <v>6</v>
      </c>
      <c r="B23" s="28" t="s">
        <v>30</v>
      </c>
      <c r="C23" s="29" t="s">
        <v>31</v>
      </c>
      <c r="D23" s="27" t="s">
        <v>22</v>
      </c>
      <c r="E23" s="30">
        <v>2.8</v>
      </c>
      <c r="F23" s="30"/>
      <c r="G23" s="30">
        <f t="shared" si="0"/>
        <v>2.8</v>
      </c>
      <c r="H23" s="30" t="str">
        <f t="shared" si="1"/>
        <v/>
      </c>
    </row>
    <row r="24" spans="1:8" x14ac:dyDescent="0.2">
      <c r="A24" s="27">
        <v>7</v>
      </c>
      <c r="B24" s="28" t="s">
        <v>32</v>
      </c>
      <c r="C24" s="29" t="s">
        <v>33</v>
      </c>
      <c r="D24" s="27" t="s">
        <v>34</v>
      </c>
      <c r="E24" s="30">
        <v>3.8399999999999997E-2</v>
      </c>
      <c r="F24" s="30"/>
      <c r="G24" s="30">
        <f t="shared" si="0"/>
        <v>3.8399999999999997E-2</v>
      </c>
      <c r="H24" s="30" t="str">
        <f t="shared" si="1"/>
        <v/>
      </c>
    </row>
    <row r="25" spans="1:8" x14ac:dyDescent="0.2">
      <c r="A25" s="27">
        <v>8</v>
      </c>
      <c r="B25" s="28" t="s">
        <v>35</v>
      </c>
      <c r="C25" s="29" t="s">
        <v>36</v>
      </c>
      <c r="D25" s="27" t="s">
        <v>29</v>
      </c>
      <c r="E25" s="30">
        <v>1.5544800000000001</v>
      </c>
      <c r="F25" s="30"/>
      <c r="G25" s="30">
        <f t="shared" si="0"/>
        <v>1.5544800000000001</v>
      </c>
      <c r="H25" s="30" t="str">
        <f t="shared" si="1"/>
        <v/>
      </c>
    </row>
    <row r="26" spans="1:8" x14ac:dyDescent="0.2">
      <c r="A26" s="27">
        <v>9</v>
      </c>
      <c r="B26" s="28" t="s">
        <v>37</v>
      </c>
      <c r="C26" s="29" t="s">
        <v>38</v>
      </c>
      <c r="D26" s="27" t="s">
        <v>22</v>
      </c>
      <c r="E26" s="30">
        <v>2.5680000000000001</v>
      </c>
      <c r="F26" s="30"/>
      <c r="G26" s="30">
        <f t="shared" si="0"/>
        <v>2.5680000000000001</v>
      </c>
      <c r="H26" s="30" t="str">
        <f t="shared" si="1"/>
        <v/>
      </c>
    </row>
    <row r="27" spans="1:8" x14ac:dyDescent="0.2">
      <c r="A27" s="27">
        <v>10</v>
      </c>
      <c r="B27" s="28" t="s">
        <v>39</v>
      </c>
      <c r="C27" s="29" t="s">
        <v>40</v>
      </c>
      <c r="D27" s="27" t="s">
        <v>19</v>
      </c>
      <c r="E27" s="30">
        <v>1.64E-4</v>
      </c>
      <c r="F27" s="30"/>
      <c r="G27" s="30">
        <f t="shared" si="0"/>
        <v>1.64E-4</v>
      </c>
      <c r="H27" s="30" t="str">
        <f t="shared" si="1"/>
        <v/>
      </c>
    </row>
    <row r="28" spans="1:8" ht="25.5" x14ac:dyDescent="0.2">
      <c r="A28" s="27">
        <v>11</v>
      </c>
      <c r="B28" s="28" t="s">
        <v>41</v>
      </c>
      <c r="C28" s="29" t="s">
        <v>42</v>
      </c>
      <c r="D28" s="27" t="s">
        <v>19</v>
      </c>
      <c r="E28" s="30">
        <v>5.3499999999999999E-4</v>
      </c>
      <c r="F28" s="30"/>
      <c r="G28" s="30">
        <f t="shared" si="0"/>
        <v>5.3499999999999999E-4</v>
      </c>
      <c r="H28" s="30" t="str">
        <f t="shared" si="1"/>
        <v/>
      </c>
    </row>
    <row r="29" spans="1:8" ht="25.5" x14ac:dyDescent="0.2">
      <c r="A29" s="27">
        <v>12</v>
      </c>
      <c r="B29" s="28" t="s">
        <v>43</v>
      </c>
      <c r="C29" s="29" t="s">
        <v>44</v>
      </c>
      <c r="D29" s="27" t="s">
        <v>45</v>
      </c>
      <c r="E29" s="30">
        <v>1.845</v>
      </c>
      <c r="F29" s="30"/>
      <c r="G29" s="30">
        <f t="shared" si="0"/>
        <v>1.845</v>
      </c>
      <c r="H29" s="30" t="str">
        <f t="shared" si="1"/>
        <v/>
      </c>
    </row>
    <row r="30" spans="1:8" x14ac:dyDescent="0.2">
      <c r="A30" s="27">
        <v>13</v>
      </c>
      <c r="B30" s="28" t="s">
        <v>46</v>
      </c>
      <c r="C30" s="29" t="s">
        <v>47</v>
      </c>
      <c r="D30" s="27" t="s">
        <v>45</v>
      </c>
      <c r="E30" s="30">
        <v>7</v>
      </c>
      <c r="F30" s="30"/>
      <c r="G30" s="30">
        <f t="shared" si="0"/>
        <v>7</v>
      </c>
      <c r="H30" s="30" t="str">
        <f t="shared" si="1"/>
        <v/>
      </c>
    </row>
    <row r="31" spans="1:8" ht="25.5" x14ac:dyDescent="0.2">
      <c r="A31" s="27">
        <v>14</v>
      </c>
      <c r="B31" s="28" t="s">
        <v>48</v>
      </c>
      <c r="C31" s="29" t="s">
        <v>49</v>
      </c>
      <c r="D31" s="27" t="s">
        <v>19</v>
      </c>
      <c r="E31" s="30">
        <v>6.9499999999999998E-4</v>
      </c>
      <c r="F31" s="30"/>
      <c r="G31" s="30">
        <f t="shared" si="0"/>
        <v>6.9499999999999998E-4</v>
      </c>
      <c r="H31" s="30" t="str">
        <f t="shared" si="1"/>
        <v/>
      </c>
    </row>
    <row r="32" spans="1:8" x14ac:dyDescent="0.2">
      <c r="A32" s="27">
        <v>15</v>
      </c>
      <c r="B32" s="28" t="s">
        <v>50</v>
      </c>
      <c r="C32" s="29" t="s">
        <v>51</v>
      </c>
      <c r="D32" s="27" t="s">
        <v>22</v>
      </c>
      <c r="E32" s="30">
        <v>1.016</v>
      </c>
      <c r="F32" s="30"/>
      <c r="G32" s="30">
        <f t="shared" si="0"/>
        <v>1.016</v>
      </c>
      <c r="H32" s="30" t="str">
        <f t="shared" si="1"/>
        <v/>
      </c>
    </row>
    <row r="33" spans="1:8" x14ac:dyDescent="0.2">
      <c r="A33" s="27">
        <v>16</v>
      </c>
      <c r="B33" s="28" t="s">
        <v>52</v>
      </c>
      <c r="C33" s="29" t="s">
        <v>53</v>
      </c>
      <c r="D33" s="27" t="s">
        <v>22</v>
      </c>
      <c r="E33" s="30">
        <v>5.0000000000000001E-4</v>
      </c>
      <c r="F33" s="30"/>
      <c r="G33" s="30">
        <f t="shared" si="0"/>
        <v>5.0000000000000001E-4</v>
      </c>
      <c r="H33" s="30" t="str">
        <f t="shared" si="1"/>
        <v/>
      </c>
    </row>
    <row r="34" spans="1:8" x14ac:dyDescent="0.2">
      <c r="A34" s="27">
        <v>17</v>
      </c>
      <c r="B34" s="28" t="s">
        <v>54</v>
      </c>
      <c r="C34" s="29" t="s">
        <v>55</v>
      </c>
      <c r="D34" s="27" t="s">
        <v>22</v>
      </c>
      <c r="E34" s="30">
        <v>0.1137</v>
      </c>
      <c r="F34" s="30"/>
      <c r="G34" s="30">
        <f t="shared" si="0"/>
        <v>0.1137</v>
      </c>
      <c r="H34" s="30" t="str">
        <f t="shared" si="1"/>
        <v/>
      </c>
    </row>
    <row r="35" spans="1:8" x14ac:dyDescent="0.2">
      <c r="A35" s="27">
        <v>18</v>
      </c>
      <c r="B35" s="28" t="s">
        <v>56</v>
      </c>
      <c r="C35" s="29" t="s">
        <v>57</v>
      </c>
      <c r="D35" s="27" t="s">
        <v>29</v>
      </c>
      <c r="E35" s="30">
        <v>0.78523200000000004</v>
      </c>
      <c r="F35" s="30"/>
      <c r="G35" s="30">
        <f t="shared" si="0"/>
        <v>0.78523200000000004</v>
      </c>
      <c r="H35" s="30" t="str">
        <f t="shared" si="1"/>
        <v/>
      </c>
    </row>
    <row r="36" spans="1:8" x14ac:dyDescent="0.2">
      <c r="A36" s="27">
        <v>19</v>
      </c>
      <c r="B36" s="28" t="s">
        <v>58</v>
      </c>
      <c r="C36" s="29" t="s">
        <v>59</v>
      </c>
      <c r="D36" s="27" t="s">
        <v>19</v>
      </c>
      <c r="E36" s="30">
        <v>2.7500000000000002E-4</v>
      </c>
      <c r="F36" s="30"/>
      <c r="G36" s="30">
        <f t="shared" si="0"/>
        <v>2.7500000000000002E-4</v>
      </c>
      <c r="H36" s="30" t="str">
        <f t="shared" si="1"/>
        <v/>
      </c>
    </row>
    <row r="37" spans="1:8" ht="38.25" x14ac:dyDescent="0.2">
      <c r="A37" s="27">
        <v>20</v>
      </c>
      <c r="B37" s="28" t="s">
        <v>60</v>
      </c>
      <c r="C37" s="29" t="s">
        <v>61</v>
      </c>
      <c r="D37" s="27" t="s">
        <v>19</v>
      </c>
      <c r="E37" s="30">
        <v>2.7820000000000002E-3</v>
      </c>
      <c r="F37" s="30"/>
      <c r="G37" s="30">
        <f t="shared" si="0"/>
        <v>2.7820000000000002E-3</v>
      </c>
      <c r="H37" s="30" t="str">
        <f t="shared" si="1"/>
        <v/>
      </c>
    </row>
    <row r="38" spans="1:8" ht="38.25" x14ac:dyDescent="0.2">
      <c r="A38" s="27">
        <v>21</v>
      </c>
      <c r="B38" s="28" t="s">
        <v>62</v>
      </c>
      <c r="C38" s="29" t="s">
        <v>63</v>
      </c>
      <c r="D38" s="27" t="s">
        <v>19</v>
      </c>
      <c r="E38" s="30">
        <v>8.5599999999999999E-3</v>
      </c>
      <c r="F38" s="30"/>
      <c r="G38" s="30">
        <f t="shared" si="0"/>
        <v>8.5599999999999999E-3</v>
      </c>
      <c r="H38" s="30" t="str">
        <f t="shared" si="1"/>
        <v/>
      </c>
    </row>
    <row r="39" spans="1:8" x14ac:dyDescent="0.2">
      <c r="A39" s="27">
        <v>22</v>
      </c>
      <c r="B39" s="28" t="s">
        <v>64</v>
      </c>
      <c r="C39" s="29" t="s">
        <v>65</v>
      </c>
      <c r="D39" s="27" t="s">
        <v>29</v>
      </c>
      <c r="E39" s="30">
        <v>0.96760000000000002</v>
      </c>
      <c r="F39" s="30"/>
      <c r="G39" s="30">
        <f t="shared" si="0"/>
        <v>0.96760000000000002</v>
      </c>
      <c r="H39" s="30" t="str">
        <f t="shared" si="1"/>
        <v/>
      </c>
    </row>
    <row r="40" spans="1:8" ht="25.5" x14ac:dyDescent="0.2">
      <c r="A40" s="27">
        <v>23</v>
      </c>
      <c r="B40" s="28" t="s">
        <v>66</v>
      </c>
      <c r="C40" s="29" t="s">
        <v>67</v>
      </c>
      <c r="D40" s="27" t="s">
        <v>29</v>
      </c>
      <c r="E40" s="30">
        <v>0.66339999999999999</v>
      </c>
      <c r="F40" s="30"/>
      <c r="G40" s="30">
        <f t="shared" si="0"/>
        <v>0.66339999999999999</v>
      </c>
      <c r="H40" s="30" t="str">
        <f t="shared" si="1"/>
        <v/>
      </c>
    </row>
    <row r="41" spans="1:8" ht="25.5" x14ac:dyDescent="0.2">
      <c r="A41" s="27">
        <v>24</v>
      </c>
      <c r="B41" s="28" t="s">
        <v>68</v>
      </c>
      <c r="C41" s="29" t="s">
        <v>69</v>
      </c>
      <c r="D41" s="27" t="s">
        <v>29</v>
      </c>
      <c r="E41" s="30">
        <v>9.8399999999999998E-3</v>
      </c>
      <c r="F41" s="30"/>
      <c r="G41" s="30">
        <f t="shared" si="0"/>
        <v>9.8399999999999998E-3</v>
      </c>
      <c r="H41" s="30" t="str">
        <f t="shared" si="1"/>
        <v/>
      </c>
    </row>
    <row r="42" spans="1:8" ht="25.5" x14ac:dyDescent="0.2">
      <c r="A42" s="27">
        <v>25</v>
      </c>
      <c r="B42" s="28" t="s">
        <v>70</v>
      </c>
      <c r="C42" s="29" t="s">
        <v>71</v>
      </c>
      <c r="D42" s="27" t="s">
        <v>29</v>
      </c>
      <c r="E42" s="30">
        <v>0.42799999999999999</v>
      </c>
      <c r="F42" s="30"/>
      <c r="G42" s="30">
        <f t="shared" si="0"/>
        <v>0.42799999999999999</v>
      </c>
      <c r="H42" s="30" t="str">
        <f t="shared" si="1"/>
        <v/>
      </c>
    </row>
    <row r="43" spans="1:8" ht="25.5" x14ac:dyDescent="0.2">
      <c r="A43" s="27">
        <v>26</v>
      </c>
      <c r="B43" s="28" t="s">
        <v>72</v>
      </c>
      <c r="C43" s="29" t="s">
        <v>73</v>
      </c>
      <c r="D43" s="27" t="s">
        <v>74</v>
      </c>
      <c r="E43" s="30">
        <v>23.111999999999998</v>
      </c>
      <c r="F43" s="30"/>
      <c r="G43" s="30">
        <f t="shared" si="0"/>
        <v>23.111999999999998</v>
      </c>
      <c r="H43" s="30" t="str">
        <f t="shared" si="1"/>
        <v/>
      </c>
    </row>
    <row r="44" spans="1:8" ht="25.5" x14ac:dyDescent="0.2">
      <c r="A44" s="27">
        <v>27</v>
      </c>
      <c r="B44" s="28" t="s">
        <v>75</v>
      </c>
      <c r="C44" s="29" t="s">
        <v>76</v>
      </c>
      <c r="D44" s="27" t="s">
        <v>19</v>
      </c>
      <c r="E44" s="30">
        <v>3.0000000000000001E-5</v>
      </c>
      <c r="F44" s="30"/>
      <c r="G44" s="30">
        <f t="shared" si="0"/>
        <v>3.0000000000000001E-5</v>
      </c>
      <c r="H44" s="30" t="str">
        <f t="shared" si="1"/>
        <v/>
      </c>
    </row>
    <row r="45" spans="1:8" ht="25.5" x14ac:dyDescent="0.2">
      <c r="A45" s="27">
        <v>28</v>
      </c>
      <c r="B45" s="28" t="s">
        <v>77</v>
      </c>
      <c r="C45" s="29" t="s">
        <v>78</v>
      </c>
      <c r="D45" s="27" t="s">
        <v>22</v>
      </c>
      <c r="E45" s="30">
        <v>2.0059999999999998</v>
      </c>
      <c r="F45" s="30"/>
      <c r="G45" s="30">
        <f t="shared" si="0"/>
        <v>2.0059999999999998</v>
      </c>
      <c r="H45" s="30" t="str">
        <f t="shared" si="1"/>
        <v/>
      </c>
    </row>
    <row r="46" spans="1:8" ht="38.25" x14ac:dyDescent="0.2">
      <c r="A46" s="27">
        <v>29</v>
      </c>
      <c r="B46" s="28" t="s">
        <v>79</v>
      </c>
      <c r="C46" s="29" t="s">
        <v>80</v>
      </c>
      <c r="D46" s="27" t="s">
        <v>29</v>
      </c>
      <c r="E46" s="30">
        <v>1.524E-3</v>
      </c>
      <c r="F46" s="30"/>
      <c r="G46" s="30">
        <f t="shared" si="0"/>
        <v>1.524E-3</v>
      </c>
      <c r="H46" s="30" t="str">
        <f t="shared" si="1"/>
        <v/>
      </c>
    </row>
    <row r="47" spans="1:8" ht="38.25" x14ac:dyDescent="0.2">
      <c r="A47" s="27">
        <v>30</v>
      </c>
      <c r="B47" s="28" t="s">
        <v>81</v>
      </c>
      <c r="C47" s="29" t="s">
        <v>82</v>
      </c>
      <c r="D47" s="27" t="s">
        <v>29</v>
      </c>
      <c r="E47" s="30">
        <v>2.7879999999999999E-2</v>
      </c>
      <c r="F47" s="30"/>
      <c r="G47" s="30">
        <f t="shared" si="0"/>
        <v>2.7879999999999999E-2</v>
      </c>
      <c r="H47" s="30" t="str">
        <f t="shared" si="1"/>
        <v/>
      </c>
    </row>
    <row r="48" spans="1:8" x14ac:dyDescent="0.2">
      <c r="A48" s="27">
        <v>31</v>
      </c>
      <c r="B48" s="28" t="s">
        <v>83</v>
      </c>
      <c r="C48" s="29" t="s">
        <v>84</v>
      </c>
      <c r="D48" s="27" t="s">
        <v>19</v>
      </c>
      <c r="E48" s="30">
        <v>2.4000000000000001E-4</v>
      </c>
      <c r="F48" s="30"/>
      <c r="G48" s="30">
        <f t="shared" si="0"/>
        <v>2.4000000000000001E-4</v>
      </c>
      <c r="H48" s="30" t="str">
        <f t="shared" si="1"/>
        <v/>
      </c>
    </row>
    <row r="49" spans="1:8" ht="25.5" x14ac:dyDescent="0.2">
      <c r="A49" s="27">
        <v>32</v>
      </c>
      <c r="B49" s="28" t="s">
        <v>85</v>
      </c>
      <c r="C49" s="29" t="s">
        <v>86</v>
      </c>
      <c r="D49" s="27" t="s">
        <v>19</v>
      </c>
      <c r="E49" s="30">
        <v>6.4990000000000002E-4</v>
      </c>
      <c r="F49" s="30"/>
      <c r="G49" s="30">
        <f t="shared" si="0"/>
        <v>6.4990000000000002E-4</v>
      </c>
      <c r="H49" s="30" t="str">
        <f t="shared" si="1"/>
        <v/>
      </c>
    </row>
    <row r="50" spans="1:8" ht="25.5" x14ac:dyDescent="0.2">
      <c r="A50" s="27">
        <v>33</v>
      </c>
      <c r="B50" s="28" t="s">
        <v>87</v>
      </c>
      <c r="C50" s="29" t="s">
        <v>88</v>
      </c>
      <c r="D50" s="27" t="s">
        <v>45</v>
      </c>
      <c r="E50" s="30">
        <v>0.02</v>
      </c>
      <c r="F50" s="30"/>
      <c r="G50" s="30">
        <f t="shared" ref="G50:G69" si="2">IF(E50-F50&gt;0,E50-F50,"")</f>
        <v>0.02</v>
      </c>
      <c r="H50" s="30" t="str">
        <f t="shared" ref="H50:H69" si="3">IF(F50-E50&gt;0,F50-E50,"")</f>
        <v/>
      </c>
    </row>
    <row r="51" spans="1:8" x14ac:dyDescent="0.2">
      <c r="A51" s="27">
        <v>34</v>
      </c>
      <c r="B51" s="28" t="s">
        <v>89</v>
      </c>
      <c r="C51" s="29" t="s">
        <v>90</v>
      </c>
      <c r="D51" s="27" t="s">
        <v>45</v>
      </c>
      <c r="E51" s="30">
        <v>1.56</v>
      </c>
      <c r="F51" s="30"/>
      <c r="G51" s="30">
        <f t="shared" si="2"/>
        <v>1.56</v>
      </c>
      <c r="H51" s="30" t="str">
        <f t="shared" si="3"/>
        <v/>
      </c>
    </row>
    <row r="52" spans="1:8" ht="25.5" x14ac:dyDescent="0.2">
      <c r="A52" s="27">
        <v>35</v>
      </c>
      <c r="B52" s="28" t="s">
        <v>91</v>
      </c>
      <c r="C52" s="29" t="s">
        <v>92</v>
      </c>
      <c r="D52" s="27" t="s">
        <v>45</v>
      </c>
      <c r="E52" s="30">
        <v>0.02</v>
      </c>
      <c r="F52" s="30"/>
      <c r="G52" s="30">
        <f t="shared" si="2"/>
        <v>0.02</v>
      </c>
      <c r="H52" s="30" t="str">
        <f t="shared" si="3"/>
        <v/>
      </c>
    </row>
    <row r="53" spans="1:8" x14ac:dyDescent="0.2">
      <c r="A53" s="27">
        <v>36</v>
      </c>
      <c r="B53" s="28" t="s">
        <v>93</v>
      </c>
      <c r="C53" s="29" t="s">
        <v>94</v>
      </c>
      <c r="D53" s="27" t="s">
        <v>19</v>
      </c>
      <c r="E53" s="30">
        <v>7.9000000000000001E-2</v>
      </c>
      <c r="F53" s="30"/>
      <c r="G53" s="30">
        <f t="shared" si="2"/>
        <v>7.9000000000000001E-2</v>
      </c>
      <c r="H53" s="30" t="str">
        <f t="shared" si="3"/>
        <v/>
      </c>
    </row>
    <row r="54" spans="1:8" ht="38.25" x14ac:dyDescent="0.2">
      <c r="A54" s="27">
        <v>37</v>
      </c>
      <c r="B54" s="28" t="s">
        <v>95</v>
      </c>
      <c r="C54" s="29" t="s">
        <v>96</v>
      </c>
      <c r="D54" s="27" t="s">
        <v>97</v>
      </c>
      <c r="E54" s="30">
        <v>29.135000000000002</v>
      </c>
      <c r="F54" s="30"/>
      <c r="G54" s="30">
        <f t="shared" si="2"/>
        <v>29.135000000000002</v>
      </c>
      <c r="H54" s="30" t="str">
        <f t="shared" si="3"/>
        <v/>
      </c>
    </row>
    <row r="55" spans="1:8" ht="25.5" x14ac:dyDescent="0.2">
      <c r="A55" s="27">
        <v>38</v>
      </c>
      <c r="B55" s="28" t="s">
        <v>98</v>
      </c>
      <c r="C55" s="29" t="s">
        <v>99</v>
      </c>
      <c r="D55" s="27" t="s">
        <v>19</v>
      </c>
      <c r="E55" s="30">
        <v>4.4999999999999997E-3</v>
      </c>
      <c r="F55" s="30"/>
      <c r="G55" s="30">
        <f t="shared" si="2"/>
        <v>4.4999999999999997E-3</v>
      </c>
      <c r="H55" s="30" t="str">
        <f t="shared" si="3"/>
        <v/>
      </c>
    </row>
    <row r="56" spans="1:8" ht="38.25" x14ac:dyDescent="0.2">
      <c r="A56" s="27">
        <v>39</v>
      </c>
      <c r="B56" s="28" t="s">
        <v>100</v>
      </c>
      <c r="C56" s="29" t="s">
        <v>101</v>
      </c>
      <c r="D56" s="27" t="s">
        <v>29</v>
      </c>
      <c r="E56" s="30">
        <v>0.79669800000000002</v>
      </c>
      <c r="F56" s="30"/>
      <c r="G56" s="30">
        <f t="shared" si="2"/>
        <v>0.79669800000000002</v>
      </c>
      <c r="H56" s="30" t="str">
        <f t="shared" si="3"/>
        <v/>
      </c>
    </row>
    <row r="57" spans="1:8" ht="25.5" x14ac:dyDescent="0.2">
      <c r="A57" s="27">
        <v>40</v>
      </c>
      <c r="B57" s="28" t="s">
        <v>102</v>
      </c>
      <c r="C57" s="29" t="s">
        <v>103</v>
      </c>
      <c r="D57" s="27" t="s">
        <v>29</v>
      </c>
      <c r="E57" s="30">
        <v>2.3639999999999999</v>
      </c>
      <c r="F57" s="30"/>
      <c r="G57" s="30">
        <f t="shared" si="2"/>
        <v>2.3639999999999999</v>
      </c>
      <c r="H57" s="30" t="str">
        <f t="shared" si="3"/>
        <v/>
      </c>
    </row>
    <row r="58" spans="1:8" ht="25.5" x14ac:dyDescent="0.2">
      <c r="A58" s="27">
        <v>41</v>
      </c>
      <c r="B58" s="28" t="s">
        <v>104</v>
      </c>
      <c r="C58" s="29" t="s">
        <v>105</v>
      </c>
      <c r="D58" s="27" t="s">
        <v>29</v>
      </c>
      <c r="E58" s="30">
        <v>2.87</v>
      </c>
      <c r="F58" s="30"/>
      <c r="G58" s="30">
        <f t="shared" si="2"/>
        <v>2.87</v>
      </c>
      <c r="H58" s="30" t="str">
        <f t="shared" si="3"/>
        <v/>
      </c>
    </row>
    <row r="59" spans="1:8" ht="38.25" x14ac:dyDescent="0.2">
      <c r="A59" s="27">
        <v>42</v>
      </c>
      <c r="B59" s="28" t="s">
        <v>106</v>
      </c>
      <c r="C59" s="29" t="s">
        <v>107</v>
      </c>
      <c r="D59" s="27" t="s">
        <v>74</v>
      </c>
      <c r="E59" s="30">
        <v>58.55</v>
      </c>
      <c r="F59" s="30"/>
      <c r="G59" s="30">
        <f t="shared" si="2"/>
        <v>58.55</v>
      </c>
      <c r="H59" s="30" t="str">
        <f t="shared" si="3"/>
        <v/>
      </c>
    </row>
    <row r="60" spans="1:8" ht="38.25" x14ac:dyDescent="0.2">
      <c r="A60" s="27">
        <v>43</v>
      </c>
      <c r="B60" s="28" t="s">
        <v>108</v>
      </c>
      <c r="C60" s="29" t="s">
        <v>109</v>
      </c>
      <c r="D60" s="27" t="s">
        <v>110</v>
      </c>
      <c r="E60" s="30">
        <v>16.399999999999999</v>
      </c>
      <c r="F60" s="30"/>
      <c r="G60" s="30">
        <f t="shared" si="2"/>
        <v>16.399999999999999</v>
      </c>
      <c r="H60" s="30" t="str">
        <f t="shared" si="3"/>
        <v/>
      </c>
    </row>
    <row r="61" spans="1:8" ht="38.25" x14ac:dyDescent="0.2">
      <c r="A61" s="27">
        <v>44</v>
      </c>
      <c r="B61" s="28" t="s">
        <v>111</v>
      </c>
      <c r="C61" s="29" t="s">
        <v>112</v>
      </c>
      <c r="D61" s="27" t="s">
        <v>74</v>
      </c>
      <c r="E61" s="30">
        <v>21.4</v>
      </c>
      <c r="F61" s="30"/>
      <c r="G61" s="30">
        <f t="shared" si="2"/>
        <v>21.4</v>
      </c>
      <c r="H61" s="30" t="str">
        <f t="shared" si="3"/>
        <v/>
      </c>
    </row>
    <row r="62" spans="1:8" ht="25.5" x14ac:dyDescent="0.2">
      <c r="A62" s="27">
        <v>45</v>
      </c>
      <c r="B62" s="28" t="s">
        <v>113</v>
      </c>
      <c r="C62" s="29" t="s">
        <v>114</v>
      </c>
      <c r="D62" s="27" t="s">
        <v>22</v>
      </c>
      <c r="E62" s="30">
        <v>6.0000000000000001E-3</v>
      </c>
      <c r="F62" s="30"/>
      <c r="G62" s="30">
        <f t="shared" si="2"/>
        <v>6.0000000000000001E-3</v>
      </c>
      <c r="H62" s="30" t="str">
        <f t="shared" si="3"/>
        <v/>
      </c>
    </row>
    <row r="63" spans="1:8" ht="25.5" x14ac:dyDescent="0.2">
      <c r="A63" s="27">
        <v>46</v>
      </c>
      <c r="B63" s="28" t="s">
        <v>115</v>
      </c>
      <c r="C63" s="29" t="s">
        <v>116</v>
      </c>
      <c r="D63" s="27" t="s">
        <v>19</v>
      </c>
      <c r="E63" s="30">
        <v>3.302</v>
      </c>
      <c r="F63" s="30"/>
      <c r="G63" s="30">
        <f t="shared" si="2"/>
        <v>3.302</v>
      </c>
      <c r="H63" s="30" t="str">
        <f t="shared" si="3"/>
        <v/>
      </c>
    </row>
    <row r="64" spans="1:8" ht="25.5" x14ac:dyDescent="0.2">
      <c r="A64" s="27">
        <v>47</v>
      </c>
      <c r="B64" s="28" t="s">
        <v>117</v>
      </c>
      <c r="C64" s="29" t="s">
        <v>118</v>
      </c>
      <c r="D64" s="27" t="s">
        <v>19</v>
      </c>
      <c r="E64" s="30">
        <v>1.06E-3</v>
      </c>
      <c r="F64" s="30"/>
      <c r="G64" s="30">
        <f t="shared" si="2"/>
        <v>1.06E-3</v>
      </c>
      <c r="H64" s="30" t="str">
        <f t="shared" si="3"/>
        <v/>
      </c>
    </row>
    <row r="65" spans="1:8" ht="25.5" x14ac:dyDescent="0.2">
      <c r="A65" s="27">
        <v>48</v>
      </c>
      <c r="B65" s="28" t="s">
        <v>119</v>
      </c>
      <c r="C65" s="29" t="s">
        <v>120</v>
      </c>
      <c r="D65" s="27" t="s">
        <v>110</v>
      </c>
      <c r="E65" s="30">
        <v>12</v>
      </c>
      <c r="F65" s="30"/>
      <c r="G65" s="30">
        <f t="shared" si="2"/>
        <v>12</v>
      </c>
      <c r="H65" s="30" t="str">
        <f t="shared" si="3"/>
        <v/>
      </c>
    </row>
    <row r="66" spans="1:8" ht="25.5" x14ac:dyDescent="0.2">
      <c r="A66" s="27">
        <v>49</v>
      </c>
      <c r="B66" s="28" t="s">
        <v>121</v>
      </c>
      <c r="C66" s="29" t="s">
        <v>122</v>
      </c>
      <c r="D66" s="27" t="s">
        <v>123</v>
      </c>
      <c r="E66" s="30">
        <v>0.3</v>
      </c>
      <c r="F66" s="30"/>
      <c r="G66" s="30">
        <f t="shared" si="2"/>
        <v>0.3</v>
      </c>
      <c r="H66" s="30" t="str">
        <f t="shared" si="3"/>
        <v/>
      </c>
    </row>
    <row r="67" spans="1:8" ht="63.75" x14ac:dyDescent="0.2">
      <c r="A67" s="27">
        <v>50</v>
      </c>
      <c r="B67" s="28" t="s">
        <v>124</v>
      </c>
      <c r="C67" s="29" t="s">
        <v>125</v>
      </c>
      <c r="D67" s="27" t="s">
        <v>110</v>
      </c>
      <c r="E67" s="30">
        <v>3</v>
      </c>
      <c r="F67" s="30"/>
      <c r="G67" s="30">
        <f t="shared" si="2"/>
        <v>3</v>
      </c>
      <c r="H67" s="30" t="str">
        <f t="shared" si="3"/>
        <v/>
      </c>
    </row>
    <row r="68" spans="1:8" ht="25.5" x14ac:dyDescent="0.2">
      <c r="A68" s="27">
        <v>51</v>
      </c>
      <c r="B68" s="28" t="s">
        <v>126</v>
      </c>
      <c r="C68" s="29" t="s">
        <v>127</v>
      </c>
      <c r="D68" s="27" t="s">
        <v>128</v>
      </c>
      <c r="E68" s="30">
        <v>0.45500000000000002</v>
      </c>
      <c r="F68" s="30"/>
      <c r="G68" s="30">
        <f t="shared" si="2"/>
        <v>0.45500000000000002</v>
      </c>
      <c r="H68" s="30" t="str">
        <f t="shared" si="3"/>
        <v/>
      </c>
    </row>
    <row r="69" spans="1:8" ht="51" x14ac:dyDescent="0.2">
      <c r="A69" s="27">
        <v>52</v>
      </c>
      <c r="B69" s="28" t="s">
        <v>129</v>
      </c>
      <c r="C69" s="29" t="s">
        <v>130</v>
      </c>
      <c r="D69" s="27" t="s">
        <v>131</v>
      </c>
      <c r="E69" s="30">
        <v>40</v>
      </c>
      <c r="F69" s="30"/>
      <c r="G69" s="30">
        <f t="shared" si="2"/>
        <v>40</v>
      </c>
      <c r="H69" s="30" t="str">
        <f t="shared" si="3"/>
        <v/>
      </c>
    </row>
    <row r="70" spans="1:8" x14ac:dyDescent="0.2">
      <c r="A70" s="33" t="s">
        <v>132</v>
      </c>
      <c r="B70" s="34"/>
      <c r="C70" s="34"/>
      <c r="D70" s="34"/>
      <c r="E70" s="34"/>
      <c r="F70" s="34"/>
      <c r="G70" s="34"/>
      <c r="H70" s="34"/>
    </row>
    <row r="71" spans="1:8" ht="51" x14ac:dyDescent="0.2">
      <c r="A71" s="27">
        <v>53</v>
      </c>
      <c r="B71" s="28" t="s">
        <v>133</v>
      </c>
      <c r="C71" s="29" t="s">
        <v>134</v>
      </c>
      <c r="D71" s="27" t="s">
        <v>110</v>
      </c>
      <c r="E71" s="30">
        <v>1</v>
      </c>
      <c r="F71" s="30"/>
      <c r="G71" s="30">
        <f t="shared" ref="G71:G76" si="4">IF(E71-F71&gt;0,E71-F71,"")</f>
        <v>1</v>
      </c>
      <c r="H71" s="30" t="str">
        <f t="shared" ref="H71:H76" si="5">IF(F71-E71&gt;0,F71-E71,"")</f>
        <v/>
      </c>
    </row>
    <row r="72" spans="1:8" ht="25.5" x14ac:dyDescent="0.2">
      <c r="A72" s="27">
        <v>54</v>
      </c>
      <c r="B72" s="28" t="s">
        <v>135</v>
      </c>
      <c r="C72" s="29" t="s">
        <v>136</v>
      </c>
      <c r="D72" s="27" t="s">
        <v>110</v>
      </c>
      <c r="E72" s="30">
        <v>1</v>
      </c>
      <c r="F72" s="30"/>
      <c r="G72" s="30">
        <f t="shared" si="4"/>
        <v>1</v>
      </c>
      <c r="H72" s="30" t="str">
        <f t="shared" si="5"/>
        <v/>
      </c>
    </row>
    <row r="73" spans="1:8" ht="25.5" x14ac:dyDescent="0.2">
      <c r="A73" s="27">
        <v>55</v>
      </c>
      <c r="B73" s="28" t="s">
        <v>137</v>
      </c>
      <c r="C73" s="29" t="s">
        <v>138</v>
      </c>
      <c r="D73" s="27" t="s">
        <v>110</v>
      </c>
      <c r="E73" s="30">
        <v>1</v>
      </c>
      <c r="F73" s="30"/>
      <c r="G73" s="30">
        <f t="shared" si="4"/>
        <v>1</v>
      </c>
      <c r="H73" s="30" t="str">
        <f t="shared" si="5"/>
        <v/>
      </c>
    </row>
    <row r="74" spans="1:8" ht="25.5" x14ac:dyDescent="0.2">
      <c r="A74" s="27">
        <v>56</v>
      </c>
      <c r="B74" s="28" t="s">
        <v>139</v>
      </c>
      <c r="C74" s="29" t="s">
        <v>140</v>
      </c>
      <c r="D74" s="27" t="s">
        <v>110</v>
      </c>
      <c r="E74" s="30">
        <v>1</v>
      </c>
      <c r="F74" s="30"/>
      <c r="G74" s="30">
        <f t="shared" si="4"/>
        <v>1</v>
      </c>
      <c r="H74" s="30" t="str">
        <f t="shared" si="5"/>
        <v/>
      </c>
    </row>
    <row r="75" spans="1:8" ht="38.25" x14ac:dyDescent="0.2">
      <c r="A75" s="27">
        <v>57</v>
      </c>
      <c r="B75" s="28" t="s">
        <v>141</v>
      </c>
      <c r="C75" s="29" t="s">
        <v>142</v>
      </c>
      <c r="D75" s="27" t="s">
        <v>110</v>
      </c>
      <c r="E75" s="30">
        <v>5</v>
      </c>
      <c r="F75" s="30"/>
      <c r="G75" s="30">
        <f t="shared" si="4"/>
        <v>5</v>
      </c>
      <c r="H75" s="30" t="str">
        <f t="shared" si="5"/>
        <v/>
      </c>
    </row>
    <row r="76" spans="1:8" ht="63.75" x14ac:dyDescent="0.2">
      <c r="A76" s="27">
        <v>58</v>
      </c>
      <c r="B76" s="28" t="s">
        <v>143</v>
      </c>
      <c r="C76" s="29" t="s">
        <v>144</v>
      </c>
      <c r="D76" s="27" t="s">
        <v>110</v>
      </c>
      <c r="E76" s="30">
        <v>1</v>
      </c>
      <c r="F76" s="30"/>
      <c r="G76" s="30">
        <f t="shared" si="4"/>
        <v>1</v>
      </c>
      <c r="H76" s="30" t="str">
        <f t="shared" si="5"/>
        <v/>
      </c>
    </row>
  </sheetData>
  <mergeCells count="9">
    <mergeCell ref="C1:D1"/>
    <mergeCell ref="A16:H16"/>
    <mergeCell ref="A17:H17"/>
    <mergeCell ref="A70:H70"/>
    <mergeCell ref="E13:H13"/>
    <mergeCell ref="A13:A14"/>
    <mergeCell ref="B13:B14"/>
    <mergeCell ref="C13:C14"/>
    <mergeCell ref="D13:D14"/>
  </mergeCells>
  <phoneticPr fontId="1" type="noConversion"/>
  <pageMargins left="0.125" right="4.1666666666666664E-2" top="0.49" bottom="0.54" header="0.26" footer="0.3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Списание материалов</vt:lpstr>
      <vt:lpstr>'Списание материалов'!Print_Titles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d.didanova</dc:creator>
  <cp:lastModifiedBy>777</cp:lastModifiedBy>
  <cp:lastPrinted>2019-06-13T13:14:48Z</cp:lastPrinted>
  <dcterms:created xsi:type="dcterms:W3CDTF">2002-09-30T04:26:17Z</dcterms:created>
  <dcterms:modified xsi:type="dcterms:W3CDTF">2019-06-13T13:14:57Z</dcterms:modified>
</cp:coreProperties>
</file>